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<sst xmlns="http://schemas.openxmlformats.org/spreadsheetml/2006/main" count="85" uniqueCount="55">
  <si>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</si>
  <si>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</si>
  <si>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</si>
  <si>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</si>
  <si>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</si>
  <si>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</si>
  <si>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</si>
  <si>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</si>
  <si>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</si>
  <si>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</si>
  <si>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</si>
  <si>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</si>
  <si>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</si>
  <si>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</si>
  <si>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</si>
  <si>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</si>
  <si>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</si>
  <si>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</si>
  <si>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</si>
  <si>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</si>
  <si>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</si>
  <si>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</si>
  <si>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</si>
  <si>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</si>
  <si>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</si>
  <si>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июнь</t>
    </r>
    <r>
      <rPr>
        <b/>
        <sz val="12"/>
        <rFont val="Times New Roman"/>
        <family val="1"/>
      </rPr>
      <t xml:space="preserve"> 2021 г.</t>
    </r>
  </si>
  <si>
    <t>Отчет по вывозу ТКО за июнь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</si>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</sst>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</row>
    <row r="3" spans="1:7" ht="15" customHeight="1">
      <c r="A3" s="26"/>
      <c r="B3" s="26"/>
      <c r="C3" s="26"/>
      <c r="D3" s="26"/>
      <c r="E3" s="26" t="s">
        <v>5</v>
      </c>
      <c r="F3" s="26"/>
      <c r="G3" s="26" t="s">
        <v>6</v>
      </c>
    </row>
    <row r="4" spans="1:7" ht="15" customHeight="1">
      <c r="A4" s="26"/>
      <c r="B4" s="26"/>
      <c r="C4" s="26"/>
      <c r="D4" s="26"/>
      <c r="E4" s="1" t="s">
        <v>7</v>
      </c>
      <c r="F4" s="1" t="s">
        <v>8</v>
      </c>
      <c r="G4" s="26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25</v>
      </c>
      <c r="B1" s="28"/>
      <c r="C1" s="28"/>
      <c r="D1" s="28"/>
      <c r="E1" s="28"/>
      <c r="F1" s="28"/>
      <c r="G1" s="29"/>
    </row>
    <row r="2" spans="1:7" ht="15.75">
      <c r="A2" s="30" t="s">
        <v>0</v>
      </c>
      <c r="B2" s="30" t="s">
        <v>1</v>
      </c>
      <c r="C2" s="30" t="s">
        <v>2</v>
      </c>
      <c r="D2" s="30" t="s">
        <v>22</v>
      </c>
      <c r="E2" s="30" t="s">
        <v>4</v>
      </c>
      <c r="F2" s="30"/>
      <c r="G2" s="30"/>
    </row>
    <row r="3" spans="1:7" ht="15.75">
      <c r="A3" s="30"/>
      <c r="B3" s="30"/>
      <c r="C3" s="30"/>
      <c r="D3" s="30"/>
      <c r="E3" s="30" t="s">
        <v>5</v>
      </c>
      <c r="F3" s="30"/>
      <c r="G3" s="30" t="s">
        <v>6</v>
      </c>
    </row>
    <row r="4" spans="1:7" ht="16.5" thickBot="1">
      <c r="A4" s="30"/>
      <c r="B4" s="30"/>
      <c r="C4" s="30"/>
      <c r="D4" s="30"/>
      <c r="E4" s="11" t="s">
        <v>7</v>
      </c>
      <c r="F4" s="11" t="s">
        <v>8</v>
      </c>
      <c r="G4" s="30"/>
    </row>
    <row r="5" spans="1:7" ht="19.5" thickBot="1">
      <c r="A5" s="12" t="s">
        <v>20</v>
      </c>
      <c r="B5" s="13" t="s">
        <v>9</v>
      </c>
      <c r="C5" s="11" t="s">
        <v>10</v>
      </c>
      <c r="D5" s="14">
        <v>70538.59</v>
      </c>
      <c r="E5" s="15"/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33.507</v>
      </c>
      <c r="F6" s="18">
        <f>F7*0.051</f>
        <v>8.73069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657</v>
      </c>
      <c r="F7" s="20">
        <f>53*3.23</f>
        <v>171.19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594</v>
      </c>
      <c r="F8" s="20">
        <f>53*4.33</f>
        <v>229.49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1251</v>
      </c>
      <c r="F9" s="20">
        <f>F7+F8</f>
        <v>400.68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54271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26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27</v>
      </c>
      <c r="B4" s="33"/>
      <c r="C4" s="33"/>
      <c r="D4" s="33"/>
      <c r="E4" s="34" t="s">
        <v>28</v>
      </c>
      <c r="F4" s="34" t="s">
        <v>29</v>
      </c>
      <c r="G4" s="34" t="s">
        <v>30</v>
      </c>
      <c r="H4" s="34" t="s">
        <v>31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11279.8+11667.6+12130.7-414</f>
        <v>34664.100000000006</v>
      </c>
      <c r="F5" s="38">
        <v>866.1</v>
      </c>
      <c r="G5" s="38">
        <v>234.21</v>
      </c>
      <c r="H5" s="39">
        <v>202849.28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G5-G19</f>
        <v>221.583</v>
      </c>
      <c r="H6" s="44">
        <f>H5-H19</f>
        <v>191913.03</v>
      </c>
      <c r="I6" s="40">
        <f>H6/E5</f>
        <v>5.536362692237789</v>
      </c>
    </row>
    <row r="7" spans="1:9" ht="18.75">
      <c r="A7" s="45" t="s">
        <v>34</v>
      </c>
      <c r="B7" s="46"/>
      <c r="C7" s="46"/>
      <c r="D7" s="47"/>
      <c r="E7" s="37">
        <f>11279.8+11667.6+12130.7-414</f>
        <v>34664.100000000006</v>
      </c>
      <c r="F7" s="38">
        <v>866.1</v>
      </c>
      <c r="G7" s="38">
        <v>0.9</v>
      </c>
      <c r="H7" s="44">
        <v>7904.03</v>
      </c>
      <c r="I7" s="40">
        <f>H7/E7</f>
        <v>0.22801774746784131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199817.06</v>
      </c>
      <c r="I8" s="52">
        <f>SUM(I5:I7)</f>
        <v>5.764380439705631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4">
        <v>623.59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4">
        <v>372.85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4">
        <v>3019.66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4">
        <v>692.88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4">
        <v>251.17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4">
        <v>5976.1</v>
      </c>
    </row>
    <row r="19" spans="1:8" ht="15.75">
      <c r="A19" s="54"/>
      <c r="B19" s="54"/>
      <c r="C19" s="54"/>
      <c r="D19" s="55">
        <f>SUM(D13:D17)</f>
        <v>414</v>
      </c>
      <c r="E19" s="54"/>
      <c r="F19" s="54"/>
      <c r="G19" s="56">
        <f>SUM(G13:G18)</f>
        <v>12.627</v>
      </c>
      <c r="H19" s="54">
        <f>SUM(H13:H18)</f>
        <v>10936.25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2021-06-18T16:25:21Z</cp:lastPrinted>
  <dcterms:created xsi:type="dcterms:W3CDTF">1996-10-08T23:32:33Z</dcterms:created>
  <dcterms:modified xsi:type="dcterms:W3CDTF">2021-07-30T13:04:40Z</dcterms:modified>
  <cp:category/>
  <cp:version/>
  <cp:contentType/>
  <cp:contentStatus/>
</cp:coreProperties>
</file>